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ens" sheetId="2" r:id="rId1"/>
    <sheet name="Sheet1" sheetId="1" r:id="rId2"/>
  </sheets>
  <definedNames>
    <definedName name="EBITDA">Sens!#REF!</definedName>
    <definedName name="ExpMat">Sens!#REF!</definedName>
    <definedName name="GrosProfit">Sens!#REF!</definedName>
    <definedName name="HiredServices">Sens!#REF!</definedName>
    <definedName name="Personel">Sens!#REF!</definedName>
    <definedName name="Revenue">Sens!#REF!</definedName>
  </definedNames>
  <calcPr calcId="152511"/>
</workbook>
</file>

<file path=xl/calcChain.xml><?xml version="1.0" encoding="utf-8"?>
<calcChain xmlns="http://schemas.openxmlformats.org/spreadsheetml/2006/main">
  <c r="B8" i="2" l="1"/>
  <c r="B9" i="2" s="1"/>
  <c r="C7" i="2"/>
  <c r="C6" i="2"/>
  <c r="C5" i="2"/>
  <c r="F4" i="2"/>
  <c r="F19" i="2" s="1"/>
  <c r="C4" i="2"/>
  <c r="C8" i="2" l="1"/>
  <c r="C9" i="2" s="1"/>
</calcChain>
</file>

<file path=xl/sharedStrings.xml><?xml version="1.0" encoding="utf-8"?>
<sst xmlns="http://schemas.openxmlformats.org/spreadsheetml/2006/main" count="19" uniqueCount="12">
  <si>
    <t>EBITDA</t>
  </si>
  <si>
    <t>Revenue</t>
  </si>
  <si>
    <t>Unavoidable fixed expenses</t>
  </si>
  <si>
    <t>Scenarios</t>
  </si>
  <si>
    <t>Revenue decreases with the rate of 7% and gross margin decreases with the rate of 10%</t>
  </si>
  <si>
    <t>Sales margin</t>
  </si>
  <si>
    <t>What-if Matrix:</t>
  </si>
  <si>
    <t>Revenue decreases with the rate of 7% and manageable expenses decreases with the rate of 10%</t>
  </si>
  <si>
    <t>Pessimistic</t>
  </si>
  <si>
    <t>Manageable (all the other) expenses</t>
  </si>
  <si>
    <t>Past Year</t>
  </si>
  <si>
    <t>Gross margin(materials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</si>
</sst>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л_в_._-;\-* #,##0.00\ _л_в_._-;_-* &quot;-&quot;??\ _л_в_._-;_-@_-"/>
    <numFmt numFmtId="164" formatCode="_-* #,##0\ _л_в_._-;\-* #,##0\ _л_в_._-;_-* &quot;-&quot;??\ _л_в_._-;_-@_-"/>
    <numFmt numFmtId="165" formatCode="#,##0_ ;[Red]\-#,##0\ "/>
    <numFmt numFmtId="166" formatCode="0.0%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color theme="3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5" fontId="0" fillId="0" borderId="0" xfId="1" applyNumberFormat="1" applyFont="1"/>
    <xf numFmtId="0" fontId="0" fillId="2" borderId="1" xfId="0" applyFill="1" applyBorder="1"/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0" fillId="2" borderId="4" xfId="0" applyFill="1" applyBorder="1"/>
    <xf numFmtId="164" fontId="3" fillId="2" borderId="2" xfId="1" applyNumberFormat="1" applyFont="1" applyFill="1" applyBorder="1"/>
    <xf numFmtId="164" fontId="3" fillId="2" borderId="5" xfId="1" applyNumberFormat="1" applyFont="1" applyFill="1" applyBorder="1"/>
    <xf numFmtId="0" fontId="3" fillId="2" borderId="1" xfId="0" applyFont="1" applyFill="1" applyBorder="1" applyAlignment="1">
      <alignment horizontal="center"/>
    </xf>
    <xf numFmtId="165" fontId="0" fillId="2" borderId="6" xfId="1" applyNumberFormat="1" applyFont="1" applyFill="1" applyBorder="1" applyAlignment="1">
      <alignment horizontal="right"/>
    </xf>
    <xf numFmtId="165" fontId="3" fillId="3" borderId="7" xfId="1" applyNumberFormat="1" applyFont="1" applyFill="1" applyBorder="1" applyAlignment="1">
      <alignment horizontal="center"/>
    </xf>
    <xf numFmtId="165" fontId="3" fillId="3" borderId="6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0" fillId="2" borderId="10" xfId="1" applyNumberFormat="1" applyFont="1" applyFill="1" applyBorder="1"/>
    <xf numFmtId="165" fontId="0" fillId="3" borderId="3" xfId="1" applyNumberFormat="1" applyFont="1" applyFill="1" applyBorder="1"/>
    <xf numFmtId="165" fontId="0" fillId="3" borderId="5" xfId="1" applyNumberFormat="1" applyFont="1" applyFill="1" applyBorder="1"/>
    <xf numFmtId="0" fontId="3" fillId="3" borderId="0" xfId="0" applyFont="1" applyFill="1"/>
    <xf numFmtId="164" fontId="3" fillId="3" borderId="8" xfId="1" applyNumberFormat="1" applyFont="1" applyFill="1" applyBorder="1"/>
    <xf numFmtId="164" fontId="3" fillId="3" borderId="9" xfId="1" applyNumberFormat="1" applyFont="1" applyFill="1" applyBorder="1"/>
    <xf numFmtId="0" fontId="3" fillId="2" borderId="5" xfId="0" applyFont="1" applyFill="1" applyBorder="1"/>
    <xf numFmtId="164" fontId="3" fillId="2" borderId="4" xfId="1" applyNumberFormat="1" applyFont="1" applyFill="1" applyBorder="1"/>
    <xf numFmtId="164" fontId="3" fillId="2" borderId="10" xfId="1" applyNumberFormat="1" applyFont="1" applyFill="1" applyBorder="1"/>
    <xf numFmtId="0" fontId="2" fillId="4" borderId="0" xfId="0" applyFont="1" applyFill="1"/>
    <xf numFmtId="9" fontId="2" fillId="4" borderId="8" xfId="2" applyFont="1" applyFill="1" applyBorder="1" applyAlignment="1">
      <alignment horizontal="center"/>
    </xf>
    <xf numFmtId="166" fontId="2" fillId="4" borderId="9" xfId="2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 textRotation="90" wrapText="1"/>
    </xf>
    <xf numFmtId="166" fontId="0" fillId="4" borderId="11" xfId="2" applyNumberFormat="1" applyFont="1" applyFill="1" applyBorder="1"/>
    <xf numFmtId="166" fontId="0" fillId="4" borderId="5" xfId="2" applyNumberFormat="1" applyFont="1" applyFill="1" applyBorder="1"/>
    <xf numFmtId="0" fontId="0" fillId="4" borderId="4" xfId="0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166" fontId="6" fillId="0" borderId="0" xfId="2" applyNumberFormat="1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167" fontId="1" fillId="2" borderId="5" xfId="1" applyNumberFormat="1" applyFont="1" applyFill="1" applyBorder="1" applyAlignment="1">
      <alignment horizontal="right"/>
    </xf>
    <xf numFmtId="167" fontId="1" fillId="2" borderId="5" xfId="1" applyNumberFormat="1" applyFont="1" applyFill="1" applyBorder="1"/>
    <xf numFmtId="167" fontId="4" fillId="2" borderId="5" xfId="1" applyNumberFormat="1" applyFont="1" applyFill="1" applyBorder="1"/>
    <xf numFmtId="167" fontId="3" fillId="2" borderId="5" xfId="1" applyNumberFormat="1" applyFont="1" applyFill="1" applyBorder="1"/>
    <xf numFmtId="0" fontId="0" fillId="5" borderId="12" xfId="0" applyFill="1" applyBorder="1"/>
    <xf numFmtId="164" fontId="0" fillId="5" borderId="4" xfId="1" applyNumberFormat="1" applyFont="1" applyFill="1" applyBorder="1"/>
    <xf numFmtId="164" fontId="0" fillId="5" borderId="10" xfId="1" applyNumberFormat="1" applyFont="1" applyFill="1" applyBorder="1"/>
    <xf numFmtId="0" fontId="0" fillId="5" borderId="8" xfId="0" applyFill="1" applyBorder="1" applyAlignment="1">
      <alignment horizontal="center" vertical="center" textRotation="90" wrapText="1"/>
    </xf>
    <xf numFmtId="167" fontId="0" fillId="5" borderId="11" xfId="1" applyNumberFormat="1" applyFont="1" applyFill="1" applyBorder="1"/>
    <xf numFmtId="167" fontId="0" fillId="5" borderId="5" xfId="1" applyNumberFormat="1" applyFont="1" applyFill="1" applyBorder="1"/>
    <xf numFmtId="0" fontId="0" fillId="5" borderId="4" xfId="0" applyFill="1" applyBorder="1" applyAlignment="1">
      <alignment horizontal="center" vertical="center" textRotation="90" wrapText="1"/>
    </xf>
    <xf numFmtId="0" fontId="0" fillId="6" borderId="0" xfId="0" applyFill="1"/>
    <xf numFmtId="164" fontId="0" fillId="6" borderId="8" xfId="1" applyNumberFormat="1" applyFont="1" applyFill="1" applyBorder="1"/>
    <xf numFmtId="164" fontId="0" fillId="6" borderId="9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workbookViewId="0"/>
  </sheetViews>
  <sheetFormatPr defaultRowHeight="14.4" x14ac:dyDescent="0.3"/>
  <cols>
    <col min="1" max="1" width="32.88671875" bestFit="1" customWidth="1"/>
    <col min="2" max="2" width="13.44140625" style="1" bestFit="1" customWidth="1"/>
    <col min="3" max="3" width="14.5546875" style="1" customWidth="1"/>
    <col min="4" max="4" width="3.5546875" customWidth="1"/>
    <col min="5" max="5" width="7.88671875" customWidth="1"/>
    <col min="6" max="6" width="13.88671875" style="1" customWidth="1"/>
    <col min="7" max="14" width="10" style="3" customWidth="1"/>
    <col min="15" max="15" width="8.33203125" customWidth="1"/>
  </cols>
  <sheetData>
    <row r="1" spans="1:14" x14ac:dyDescent="0.3">
      <c r="F1" s="2" t="s">
        <v>6</v>
      </c>
      <c r="G1" s="3" t="s">
        <v>7</v>
      </c>
    </row>
    <row r="2" spans="1:14" x14ac:dyDescent="0.3">
      <c r="A2" s="4"/>
      <c r="B2" s="5" t="s">
        <v>3</v>
      </c>
      <c r="C2" s="6"/>
    </row>
    <row r="3" spans="1:14" x14ac:dyDescent="0.3">
      <c r="A3" s="7"/>
      <c r="B3" s="8" t="s">
        <v>10</v>
      </c>
      <c r="C3" s="9" t="s">
        <v>8</v>
      </c>
      <c r="E3" s="10" t="s">
        <v>0</v>
      </c>
      <c r="F3" s="11"/>
      <c r="G3" s="12" t="s">
        <v>1</v>
      </c>
      <c r="H3" s="12"/>
      <c r="I3" s="12"/>
      <c r="J3" s="12"/>
      <c r="K3" s="12"/>
      <c r="L3" s="12"/>
      <c r="M3" s="12"/>
      <c r="N3" s="13"/>
    </row>
    <row r="4" spans="1:14" x14ac:dyDescent="0.3">
      <c r="A4" s="18" t="s">
        <v>1</v>
      </c>
      <c r="B4" s="19">
        <v>220000</v>
      </c>
      <c r="C4" s="20">
        <f>K4</f>
        <v>164571.44220000002</v>
      </c>
      <c r="E4" s="14"/>
      <c r="F4" s="15">
        <f>B4+(-B4*(1-B5))+B6+B7</f>
        <v>1600</v>
      </c>
      <c r="G4" s="16">
        <v>220000</v>
      </c>
      <c r="H4" s="17">
        <v>204600</v>
      </c>
      <c r="I4" s="17">
        <v>190278</v>
      </c>
      <c r="J4" s="17">
        <v>176958.54</v>
      </c>
      <c r="K4" s="17">
        <v>164571.44220000002</v>
      </c>
      <c r="L4" s="17">
        <v>153051.44124600003</v>
      </c>
      <c r="M4" s="17">
        <v>142337.84035878003</v>
      </c>
      <c r="N4" s="17">
        <v>132374.19153366543</v>
      </c>
    </row>
    <row r="5" spans="1:14" x14ac:dyDescent="0.3">
      <c r="A5" s="24" t="s">
        <v>11</v>
      </c>
      <c r="B5" s="25">
        <v>0.13</v>
      </c>
      <c r="C5" s="26">
        <f>F24</f>
        <v>8.5293000000000008E-2</v>
      </c>
      <c r="E5" s="41" t="s">
        <v>9</v>
      </c>
      <c r="F5" s="42">
        <v>-17000</v>
      </c>
      <c r="G5" s="34">
        <f t="dataTable" ref="G5:N14" dt2D="1" dtr="1" r1="B4" r2="B7"/>
        <v>1600</v>
      </c>
      <c r="H5" s="35">
        <v>-402</v>
      </c>
      <c r="I5" s="35">
        <v>-2263.859999999986</v>
      </c>
      <c r="J5" s="35">
        <v>-3995.3898000000045</v>
      </c>
      <c r="K5" s="35">
        <v>-5605.7125139999844</v>
      </c>
      <c r="L5" s="35">
        <v>-7103.3126380199974</v>
      </c>
      <c r="M5" s="35">
        <v>-8496.0807533585903</v>
      </c>
      <c r="N5" s="35">
        <v>-9791.355100623492</v>
      </c>
    </row>
    <row r="6" spans="1:14" x14ac:dyDescent="0.3">
      <c r="A6" s="45" t="s">
        <v>2</v>
      </c>
      <c r="B6" s="46">
        <v>-10000</v>
      </c>
      <c r="C6" s="47">
        <f>B6</f>
        <v>-10000</v>
      </c>
      <c r="E6" s="41"/>
      <c r="F6" s="43">
        <v>-15300</v>
      </c>
      <c r="G6" s="34">
        <v>3300</v>
      </c>
      <c r="H6" s="35">
        <v>1298</v>
      </c>
      <c r="I6" s="35">
        <v>-563.85999999998603</v>
      </c>
      <c r="J6" s="35">
        <v>-2295.3898000000045</v>
      </c>
      <c r="K6" s="35">
        <v>-3905.7125139999844</v>
      </c>
      <c r="L6" s="35">
        <v>-5403.3126380199974</v>
      </c>
      <c r="M6" s="35">
        <v>-6796.0807533585903</v>
      </c>
      <c r="N6" s="35">
        <v>-8091.355100623492</v>
      </c>
    </row>
    <row r="7" spans="1:14" x14ac:dyDescent="0.3">
      <c r="A7" s="38" t="s">
        <v>9</v>
      </c>
      <c r="B7" s="39">
        <v>-17000</v>
      </c>
      <c r="C7" s="40">
        <f>B7</f>
        <v>-17000</v>
      </c>
      <c r="E7" s="41"/>
      <c r="F7" s="43">
        <v>-13770</v>
      </c>
      <c r="G7" s="34">
        <v>4830</v>
      </c>
      <c r="H7" s="35">
        <v>2828</v>
      </c>
      <c r="I7" s="35">
        <v>966.14000000001397</v>
      </c>
      <c r="J7" s="35">
        <v>-765.38980000000447</v>
      </c>
      <c r="K7" s="35">
        <v>-2375.7125139999844</v>
      </c>
      <c r="L7" s="35">
        <v>-3873.3126380199974</v>
      </c>
      <c r="M7" s="35">
        <v>-5266.0807533585903</v>
      </c>
      <c r="N7" s="35">
        <v>-6561.355100623492</v>
      </c>
    </row>
    <row r="8" spans="1:14" x14ac:dyDescent="0.3">
      <c r="A8" s="21" t="s">
        <v>0</v>
      </c>
      <c r="B8" s="22">
        <f>B4+(-B4*(1-B5))+B6+B7</f>
        <v>1600</v>
      </c>
      <c r="C8" s="23">
        <f>C4+(-C4*(1-C5))+C6+C7</f>
        <v>-12963.2079804354</v>
      </c>
      <c r="E8" s="41"/>
      <c r="F8" s="43">
        <v>-12393</v>
      </c>
      <c r="G8" s="34">
        <v>6207</v>
      </c>
      <c r="H8" s="35">
        <v>4205</v>
      </c>
      <c r="I8" s="35">
        <v>2343.140000000014</v>
      </c>
      <c r="J8" s="35">
        <v>611.61019999999553</v>
      </c>
      <c r="K8" s="35">
        <v>-998.71251399998437</v>
      </c>
      <c r="L8" s="35">
        <v>-2496.3126380199974</v>
      </c>
      <c r="M8" s="35">
        <v>-3889.0807533585903</v>
      </c>
      <c r="N8" s="35">
        <v>-5184.355100623492</v>
      </c>
    </row>
    <row r="9" spans="1:14" x14ac:dyDescent="0.3">
      <c r="A9" s="31" t="s">
        <v>5</v>
      </c>
      <c r="B9" s="32">
        <f>B8/B4</f>
        <v>7.2727272727272727E-3</v>
      </c>
      <c r="C9" s="33">
        <f>C8/C4</f>
        <v>-7.8769486413575326E-2</v>
      </c>
      <c r="E9" s="41"/>
      <c r="F9" s="43">
        <v>-11153.7</v>
      </c>
      <c r="G9" s="34">
        <v>7446.2999999999993</v>
      </c>
      <c r="H9" s="35">
        <v>5444.2999999999993</v>
      </c>
      <c r="I9" s="35">
        <v>3582.4400000000132</v>
      </c>
      <c r="J9" s="35">
        <v>1850.9101999999948</v>
      </c>
      <c r="K9" s="36">
        <v>240.58748600001491</v>
      </c>
      <c r="L9" s="36">
        <v>-1257.0126380199981</v>
      </c>
      <c r="M9" s="35">
        <v>-2649.780753358591</v>
      </c>
      <c r="N9" s="35">
        <v>-3945.0551006234928</v>
      </c>
    </row>
    <row r="10" spans="1:14" x14ac:dyDescent="0.3">
      <c r="E10" s="41"/>
      <c r="F10" s="43">
        <v>-10038.330000000002</v>
      </c>
      <c r="G10" s="34">
        <v>8561.6699999999983</v>
      </c>
      <c r="H10" s="35">
        <v>6559.6699999999983</v>
      </c>
      <c r="I10" s="35">
        <v>4697.8100000000122</v>
      </c>
      <c r="J10" s="35">
        <v>2966.2801999999938</v>
      </c>
      <c r="K10" s="35">
        <v>1355.9574860000139</v>
      </c>
      <c r="L10" s="35">
        <v>-141.64263801999914</v>
      </c>
      <c r="M10" s="35">
        <v>-1534.410753358592</v>
      </c>
      <c r="N10" s="35">
        <v>-2829.6851006234938</v>
      </c>
    </row>
    <row r="11" spans="1:14" x14ac:dyDescent="0.3">
      <c r="E11" s="41"/>
      <c r="F11" s="43">
        <v>-9034.4970000000012</v>
      </c>
      <c r="G11" s="34">
        <v>9565.5029999999988</v>
      </c>
      <c r="H11" s="35">
        <v>7563.5029999999988</v>
      </c>
      <c r="I11" s="35">
        <v>5701.6430000000128</v>
      </c>
      <c r="J11" s="35">
        <v>3970.1131999999943</v>
      </c>
      <c r="K11" s="35">
        <v>2359.7904860000144</v>
      </c>
      <c r="L11" s="35">
        <v>862.1903619800014</v>
      </c>
      <c r="M11" s="35">
        <v>-530.57775335859151</v>
      </c>
      <c r="N11" s="35">
        <v>-1825.8521006234932</v>
      </c>
    </row>
    <row r="12" spans="1:14" x14ac:dyDescent="0.3">
      <c r="E12" s="41"/>
      <c r="F12" s="43">
        <v>-8131.0473000000011</v>
      </c>
      <c r="G12" s="34">
        <v>10468.952699999998</v>
      </c>
      <c r="H12" s="35">
        <v>8466.952699999998</v>
      </c>
      <c r="I12" s="35">
        <v>6605.0927000000129</v>
      </c>
      <c r="J12" s="35">
        <v>4873.5628999999944</v>
      </c>
      <c r="K12" s="35">
        <v>3263.2401860000145</v>
      </c>
      <c r="L12" s="35">
        <v>1765.6400619800015</v>
      </c>
      <c r="M12" s="35">
        <v>372.87194664140861</v>
      </c>
      <c r="N12" s="35">
        <v>-922.40240062349312</v>
      </c>
    </row>
    <row r="13" spans="1:14" x14ac:dyDescent="0.3">
      <c r="E13" s="41"/>
      <c r="F13" s="43">
        <v>-7317.9425700000011</v>
      </c>
      <c r="G13" s="34">
        <v>11282.057429999999</v>
      </c>
      <c r="H13" s="35">
        <v>9280.0574299999989</v>
      </c>
      <c r="I13" s="35">
        <v>7418.1974300000129</v>
      </c>
      <c r="J13" s="35">
        <v>5686.6676299999945</v>
      </c>
      <c r="K13" s="35">
        <v>4076.3449160000146</v>
      </c>
      <c r="L13" s="35">
        <v>2578.7447919800015</v>
      </c>
      <c r="M13" s="35">
        <v>1185.9766766414086</v>
      </c>
      <c r="N13" s="35">
        <v>-109.2976706234931</v>
      </c>
    </row>
    <row r="14" spans="1:14" x14ac:dyDescent="0.3">
      <c r="A14" s="3"/>
      <c r="E14" s="44"/>
      <c r="F14" s="43">
        <v>-6586.1483130000015</v>
      </c>
      <c r="G14" s="34">
        <v>12013.851686999998</v>
      </c>
      <c r="H14" s="35">
        <v>10011.851686999998</v>
      </c>
      <c r="I14" s="35">
        <v>8149.9916870000125</v>
      </c>
      <c r="J14" s="35">
        <v>6418.461886999994</v>
      </c>
      <c r="K14" s="35">
        <v>4808.1391730000141</v>
      </c>
      <c r="L14" s="35">
        <v>3310.5390489800011</v>
      </c>
      <c r="M14" s="35">
        <v>1917.7709336414082</v>
      </c>
      <c r="N14" s="35">
        <v>622.49658637650646</v>
      </c>
    </row>
    <row r="17" spans="5:14" x14ac:dyDescent="0.3">
      <c r="F17" s="2" t="s">
        <v>6</v>
      </c>
      <c r="G17" s="3" t="s">
        <v>4</v>
      </c>
    </row>
    <row r="18" spans="5:14" x14ac:dyDescent="0.3">
      <c r="E18" s="10" t="s">
        <v>0</v>
      </c>
      <c r="F18" s="11"/>
      <c r="G18" s="12" t="s">
        <v>1</v>
      </c>
      <c r="H18" s="12"/>
      <c r="I18" s="12"/>
      <c r="J18" s="12"/>
      <c r="K18" s="12"/>
      <c r="L18" s="12"/>
      <c r="M18" s="12"/>
      <c r="N18" s="13"/>
    </row>
    <row r="19" spans="5:14" x14ac:dyDescent="0.3">
      <c r="E19" s="14"/>
      <c r="F19" s="15">
        <f>F4</f>
        <v>1600</v>
      </c>
      <c r="G19" s="16">
        <v>220000</v>
      </c>
      <c r="H19" s="17">
        <v>204600</v>
      </c>
      <c r="I19" s="17">
        <v>190278</v>
      </c>
      <c r="J19" s="17">
        <v>176958.54</v>
      </c>
      <c r="K19" s="17">
        <v>164571.44220000002</v>
      </c>
      <c r="L19" s="17">
        <v>153051.44124600003</v>
      </c>
      <c r="M19" s="17">
        <v>142337.84035878003</v>
      </c>
      <c r="N19" s="17">
        <v>132374.19153366543</v>
      </c>
    </row>
    <row r="20" spans="5:14" x14ac:dyDescent="0.3">
      <c r="E20" s="27" t="s">
        <v>11</v>
      </c>
      <c r="F20" s="28">
        <v>0.13</v>
      </c>
      <c r="G20" s="34">
        <f t="dataTable" ref="G20:N29" dt2D="1" dtr="1" r1="B4" r2="B5" ca="1"/>
        <v>1600</v>
      </c>
      <c r="H20" s="35">
        <v>-402</v>
      </c>
      <c r="I20" s="35">
        <v>-2263.859999999986</v>
      </c>
      <c r="J20" s="35">
        <v>-3995.3898000000045</v>
      </c>
      <c r="K20" s="35">
        <v>-5605.7125139999844</v>
      </c>
      <c r="L20" s="35">
        <v>-7103.3126380199974</v>
      </c>
      <c r="M20" s="35">
        <v>-8496.0807533585903</v>
      </c>
      <c r="N20" s="35">
        <v>-9791.355100623492</v>
      </c>
    </row>
    <row r="21" spans="5:14" x14ac:dyDescent="0.3">
      <c r="E21" s="27"/>
      <c r="F21" s="29">
        <v>0.11700000000000001</v>
      </c>
      <c r="G21" s="34">
        <v>-1260</v>
      </c>
      <c r="H21" s="35">
        <v>-3061.7999999999884</v>
      </c>
      <c r="I21" s="35">
        <v>-4737.4739999999874</v>
      </c>
      <c r="J21" s="35">
        <v>-6295.8508199999924</v>
      </c>
      <c r="K21" s="35">
        <v>-7745.1412625999947</v>
      </c>
      <c r="L21" s="35">
        <v>-9092.9813742179831</v>
      </c>
      <c r="M21" s="35">
        <v>-10346.472678022736</v>
      </c>
      <c r="N21" s="35">
        <v>-11512.219590561144</v>
      </c>
    </row>
    <row r="22" spans="5:14" x14ac:dyDescent="0.3">
      <c r="E22" s="27"/>
      <c r="F22" s="29">
        <v>0.1053</v>
      </c>
      <c r="G22" s="34">
        <v>-3834</v>
      </c>
      <c r="H22" s="35">
        <v>-5455.6200000000244</v>
      </c>
      <c r="I22" s="35">
        <v>-6963.7266000000236</v>
      </c>
      <c r="J22" s="35">
        <v>-8366.2657380000164</v>
      </c>
      <c r="K22" s="35">
        <v>-9670.6271363400156</v>
      </c>
      <c r="L22" s="35">
        <v>-10883.683236796205</v>
      </c>
      <c r="M22" s="35">
        <v>-12011.825410220466</v>
      </c>
      <c r="N22" s="35">
        <v>-13060.99763150503</v>
      </c>
    </row>
    <row r="23" spans="5:14" x14ac:dyDescent="0.3">
      <c r="E23" s="27"/>
      <c r="F23" s="29">
        <v>9.4770000000000007E-2</v>
      </c>
      <c r="G23" s="34">
        <v>-6150.6000000000058</v>
      </c>
      <c r="H23" s="35">
        <v>-7610.05799999999</v>
      </c>
      <c r="I23" s="35">
        <v>-8967.3539400000009</v>
      </c>
      <c r="J23" s="35">
        <v>-10229.639164199994</v>
      </c>
      <c r="K23" s="35">
        <v>-11403.564422705997</v>
      </c>
      <c r="L23" s="35">
        <v>-12495.31491311657</v>
      </c>
      <c r="M23" s="35">
        <v>-13510.642869198418</v>
      </c>
      <c r="N23" s="35">
        <v>-14454.897868354528</v>
      </c>
    </row>
    <row r="24" spans="5:14" x14ac:dyDescent="0.3">
      <c r="E24" s="27"/>
      <c r="F24" s="29">
        <v>8.5293000000000008E-2</v>
      </c>
      <c r="G24" s="34">
        <v>-8235.539999999979</v>
      </c>
      <c r="H24" s="35">
        <v>-9549.0521999999764</v>
      </c>
      <c r="I24" s="35">
        <v>-10770.618545999983</v>
      </c>
      <c r="J24" s="35">
        <v>-11906.675247779989</v>
      </c>
      <c r="K24" s="37">
        <v>-12963.2079804354</v>
      </c>
      <c r="L24" s="36">
        <v>-13945.783421804896</v>
      </c>
      <c r="M24" s="35">
        <v>-14859.578582278569</v>
      </c>
      <c r="N24" s="35">
        <v>-15709.408081519068</v>
      </c>
    </row>
    <row r="25" spans="5:14" x14ac:dyDescent="0.3">
      <c r="E25" s="27"/>
      <c r="F25" s="29">
        <v>7.6763700000000004E-2</v>
      </c>
      <c r="G25" s="34">
        <v>-10111.986000000004</v>
      </c>
      <c r="H25" s="35">
        <v>-11294.14697999999</v>
      </c>
      <c r="I25" s="35">
        <v>-12393.556691400008</v>
      </c>
      <c r="J25" s="35">
        <v>-13416.007723001996</v>
      </c>
      <c r="K25" s="35">
        <v>-14366.88718239186</v>
      </c>
      <c r="L25" s="35">
        <v>-15251.205079624429</v>
      </c>
      <c r="M25" s="35">
        <v>-16073.620724050706</v>
      </c>
      <c r="N25" s="35">
        <v>-16838.467273367161</v>
      </c>
    </row>
    <row r="26" spans="5:14" x14ac:dyDescent="0.3">
      <c r="E26" s="27"/>
      <c r="F26" s="29">
        <v>6.9087330000000002E-2</v>
      </c>
      <c r="G26" s="34">
        <v>-11800.787400000001</v>
      </c>
      <c r="H26" s="35">
        <v>-12864.732282000012</v>
      </c>
      <c r="I26" s="35">
        <v>-13854.201022260007</v>
      </c>
      <c r="J26" s="35">
        <v>-14774.406950701785</v>
      </c>
      <c r="K26" s="35">
        <v>-15630.198464152665</v>
      </c>
      <c r="L26" s="35">
        <v>-16426.084571661981</v>
      </c>
      <c r="M26" s="35">
        <v>-17166.25865164565</v>
      </c>
      <c r="N26" s="35">
        <v>-17854.620546030448</v>
      </c>
    </row>
    <row r="27" spans="5:14" x14ac:dyDescent="0.3">
      <c r="E27" s="27"/>
      <c r="F27" s="29">
        <v>6.2178597000000002E-2</v>
      </c>
      <c r="G27" s="34">
        <v>-13320.708660000004</v>
      </c>
      <c r="H27" s="35">
        <v>-14278.259053800022</v>
      </c>
      <c r="I27" s="35">
        <v>-15168.780920034013</v>
      </c>
      <c r="J27" s="35">
        <v>-15996.966255631618</v>
      </c>
      <c r="K27" s="35">
        <v>-16767.178617737402</v>
      </c>
      <c r="L27" s="35">
        <v>-17483.476114495803</v>
      </c>
      <c r="M27" s="35">
        <v>-18149.632786481088</v>
      </c>
      <c r="N27" s="35">
        <v>-18769.158491427414</v>
      </c>
    </row>
    <row r="28" spans="5:14" x14ac:dyDescent="0.3">
      <c r="E28" s="27"/>
      <c r="F28" s="29">
        <v>5.5960737300000001E-2</v>
      </c>
      <c r="G28" s="34">
        <v>-14688.637794000009</v>
      </c>
      <c r="H28" s="35">
        <v>-15550.433148420008</v>
      </c>
      <c r="I28" s="35">
        <v>-16351.902828030608</v>
      </c>
      <c r="J28" s="35">
        <v>-17097.269630068477</v>
      </c>
      <c r="K28" s="35">
        <v>-17790.460755963664</v>
      </c>
      <c r="L28" s="35">
        <v>-18435.128503046202</v>
      </c>
      <c r="M28" s="35">
        <v>-19034.669507832994</v>
      </c>
      <c r="N28" s="35">
        <v>-19592.242642284677</v>
      </c>
    </row>
    <row r="29" spans="5:14" x14ac:dyDescent="0.3">
      <c r="E29" s="30"/>
      <c r="F29" s="29">
        <v>5.0364663570000003E-2</v>
      </c>
      <c r="G29" s="34">
        <v>-15919.7740146</v>
      </c>
      <c r="H29" s="35">
        <v>-16695.389833577996</v>
      </c>
      <c r="I29" s="35">
        <v>-17416.712545227521</v>
      </c>
      <c r="J29" s="35">
        <v>-18087.542667061614</v>
      </c>
      <c r="K29" s="35">
        <v>-18711.414680367307</v>
      </c>
      <c r="L29" s="35">
        <v>-19291.615652741573</v>
      </c>
      <c r="M29" s="35">
        <v>-19831.202557049663</v>
      </c>
      <c r="N29" s="35">
        <v>-20333.018378056193</v>
      </c>
    </row>
  </sheetData>
  <mergeCells count="7">
    <mergeCell ref="E20:E29"/>
    <mergeCell ref="B2:C2"/>
    <mergeCell ref="E3:E4"/>
    <mergeCell ref="G3:N3"/>
    <mergeCell ref="E5:E14"/>
    <mergeCell ref="E18:E19"/>
    <mergeCell ref="G18:N18"/>
  </mergeCells>
  <conditionalFormatting sqref="G5:N1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{C85D0FF2-C566-4C1B-85F0-CDCADE94CBD2}</x14:id>
        </ext>
      </extLst>
    </cfRule>
  </conditionalFormatting>
  <conditionalFormatting sqref="F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{3BDD9409-68AF-4799-AE17-F1C133CBC652}</x14:id>
        </ext>
      </extLst>
    </cfRule>
  </conditionalFormatting>
  <conditionalFormatting sqref="G20:N2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{01F2C0DB-357F-4D86-AA59-E174BC41E025}</x14:id>
        </ext>
      </extLst>
    </cfRule>
  </conditionalFormatting>
  <conditionalFormatting sqref="F1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{39493846-B370-40F2-8958-8B90B4ED4C3B}</x14:id>
        </ext>
      </extLst>
    </cfRule>
  </conditionalFormatting>
  <conditionalFormatting sqref="G19:N1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{3E2424E8-118C-4348-9551-610A4D1B3C7B}</x14:id>
        </ext>
      </extLst>
    </cfRule>
  </conditionalFormatting>
  <conditionalFormatting sqref="F20:F2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{7E905521-A638-4AA1-99CD-0D1F7ACEDB79}</x14:id>
        </ext>
      </extLst>
    </cfRule>
  </conditionalFormatting>
  <conditionalFormatting sqref="F5:F1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{0CDF7990-9EFF-4D1E-B9F9-446CAE501926}</x14:id>
        </ext>
      </extLst>
    </cfRule>
  </conditionalFormatting>
  <conditionalFormatting sqref="G4:N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{40FBBE39-662D-4D70-9F34-083C309BB47F}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5D0FF2-C566-4C1B-85F0-CDCADE94CB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G5:N14</xm:sqref>
        </x14:conditionalFormatting>
        <x14:conditionalFormatting xmlns:xm="http://schemas.microsoft.com/office/excel/2006/main">
          <x14:cfRule type="dataBar" id="{3BDD9409-68AF-4799-AE17-F1C133CBC6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</xm:sqref>
        </x14:conditionalFormatting>
        <x14:conditionalFormatting xmlns:xm="http://schemas.microsoft.com/office/excel/2006/main">
          <x14:cfRule type="dataBar" id="{01F2C0DB-357F-4D86-AA59-E174BC41E0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G20:N29</xm:sqref>
        </x14:conditionalFormatting>
        <x14:conditionalFormatting xmlns:xm="http://schemas.microsoft.com/office/excel/2006/main">
          <x14:cfRule type="dataBar" id="{39493846-B370-40F2-8958-8B90B4ED4C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3E2424E8-118C-4348-9551-610A4D1B3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G19:N19</xm:sqref>
        </x14:conditionalFormatting>
        <x14:conditionalFormatting xmlns:xm="http://schemas.microsoft.com/office/excel/2006/main">
          <x14:cfRule type="dataBar" id="{7E905521-A638-4AA1-99CD-0D1F7ACEDB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F20:F29</xm:sqref>
        </x14:conditionalFormatting>
        <x14:conditionalFormatting xmlns:xm="http://schemas.microsoft.com/office/excel/2006/main">
          <x14:cfRule type="dataBar" id="{0CDF7990-9EFF-4D1E-B9F9-446CAE5019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40FBBE39-662D-4D70-9F34-083C309BB4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G4:N4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2020-06-05T09:52:25Z</dcterms:modified>
</cp:coreProperties>
</file>